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bmacdiarmid\Downloads\"/>
    </mc:Choice>
  </mc:AlternateContent>
  <xr:revisionPtr revIDLastSave="0" documentId="13_ncr:1_{7851AD8C-8BA5-4415-B485-B66084F8419B}" xr6:coauthVersionLast="47" xr6:coauthVersionMax="47" xr10:uidLastSave="{00000000-0000-0000-0000-000000000000}"/>
  <bookViews>
    <workbookView xWindow="-108" yWindow="-108" windowWidth="23256" windowHeight="12456" xr2:uid="{B426A11C-7E8C-404A-82DC-8B10021CAAFE}"/>
  </bookViews>
  <sheets>
    <sheet name="English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K24" i="1"/>
  <c r="K32" i="1"/>
  <c r="K33" i="1"/>
  <c r="K34" i="1"/>
  <c r="K31" i="1"/>
  <c r="K21" i="1"/>
  <c r="K22" i="1"/>
  <c r="K23" i="1"/>
  <c r="K28" i="1" l="1"/>
  <c r="K27" i="1"/>
  <c r="K35" i="1" l="1"/>
  <c r="K36" i="1" s="1"/>
  <c r="K37" i="1" l="1"/>
  <c r="K38" i="1" s="1"/>
  <c r="Y82" i="1"/>
  <c r="Y8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<sst xmlns="http://schemas.openxmlformats.org/spreadsheetml/2006/main" count="50" uniqueCount="48">
  <si>
    <t>TRADESHOW ORDER FORM</t>
  </si>
  <si>
    <t>CUSTOMER INFORMATION</t>
  </si>
  <si>
    <t>Company Name</t>
  </si>
  <si>
    <t>Booth Number</t>
  </si>
  <si>
    <t>Address</t>
  </si>
  <si>
    <t>City, Prov/State</t>
  </si>
  <si>
    <t>Conference Name</t>
  </si>
  <si>
    <t>Postal/Zip</t>
  </si>
  <si>
    <t>Customer Name</t>
  </si>
  <si>
    <t>Start Date</t>
  </si>
  <si>
    <t>Phone</t>
  </si>
  <si>
    <t>Email</t>
  </si>
  <si>
    <t>End Date</t>
  </si>
  <si>
    <t>***Orders made 24 hours or less before the event start date are subject to a 25% fee increase***</t>
  </si>
  <si>
    <t>BOOTH POWER OPTIONS</t>
  </si>
  <si>
    <t>Hotel wall outlets are not to be used for tradeshow booths. All booths must order power needs from Encore.</t>
  </si>
  <si>
    <t>POWER OPTIONS</t>
  </si>
  <si>
    <t>Rental Rate (For events 1-5 days)</t>
  </si>
  <si>
    <t>CONNECTIONS REQUIRED</t>
  </si>
  <si>
    <t>TOTAL</t>
  </si>
  <si>
    <t>15 AMP (Standard Outlet)</t>
  </si>
  <si>
    <t>60 AMP 3 Phase (PH Only Hubble Distro)</t>
  </si>
  <si>
    <t>100 AMP 3 Phase Hubble Distro</t>
  </si>
  <si>
    <t>100 AMP 3 Phase (Camlok Connection)</t>
  </si>
  <si>
    <t>Power Bar (Requires Power Order)</t>
  </si>
  <si>
    <t>INTERNET OPTIONS</t>
  </si>
  <si>
    <t>DAILY RATE</t>
  </si>
  <si>
    <t>QTY REQUIRED</t>
  </si>
  <si>
    <t>DAYS REQUIRED</t>
  </si>
  <si>
    <t>Total</t>
  </si>
  <si>
    <t>Standard Wireless Internet</t>
  </si>
  <si>
    <t>Dedicated Wired Internet</t>
  </si>
  <si>
    <t>EQUIPMENT OPTIONS</t>
  </si>
  <si>
    <t xml:space="preserve">                 QTY REQUIRED</t>
  </si>
  <si>
    <t xml:space="preserve">                    DAYS REQUIRED</t>
  </si>
  <si>
    <t>Flipchart w/ Standard paper and Markers</t>
  </si>
  <si>
    <t>55" LCD Monitor on rolling stand</t>
  </si>
  <si>
    <t>Wireless Presentation Mouse</t>
  </si>
  <si>
    <t>Laptop (Windows)</t>
  </si>
  <si>
    <t>**Only Encore can rig/hang overhead items. Please contact us for more info**</t>
  </si>
  <si>
    <t>SUBTOTAL</t>
  </si>
  <si>
    <t>**Applicable Labour ($97.50-122/hr) will  be added to your quote.**</t>
  </si>
  <si>
    <t>18% Service Charge</t>
  </si>
  <si>
    <r>
      <rPr>
        <sz val="11"/>
        <color rgb="FF000000"/>
        <rFont val="Calibri"/>
      </rPr>
      <t xml:space="preserve">Please Send Completed form to </t>
    </r>
    <r>
      <rPr>
        <b/>
        <sz val="11"/>
        <color rgb="FF000000"/>
        <rFont val="Calibri"/>
      </rPr>
      <t>Hayden.Baker@EncoreGlobal.com</t>
    </r>
  </si>
  <si>
    <t>13% HST</t>
  </si>
  <si>
    <t>Questions? Feel free to call me at (613) 805 0219</t>
  </si>
  <si>
    <t>Total (minus applicable labour)</t>
  </si>
  <si>
    <r>
      <rPr>
        <b/>
        <sz val="7"/>
        <color theme="1"/>
        <rFont val="Aptos Narrow"/>
        <family val="2"/>
        <scheme val="minor"/>
      </rPr>
      <t xml:space="preserve">Terms &amp; Conditions: </t>
    </r>
    <r>
      <rPr>
        <sz val="7"/>
        <color theme="1"/>
        <rFont val="Aptos Narrow"/>
        <family val="2"/>
        <scheme val="minor"/>
      </rPr>
      <t>THE RENTOR AGREES TO BE RESPONSIBLE FOR ANY LOSS, DAMAGE OR THEFT TO THE ABOVE EQUIPMENT AS WELL AS ALL CHARGES UNTIL ANY DAMAGED EQUIPMENT IS REPAIRED/REPLACED INTO RENTAL SERVICE. THE RENTOR SHALL INDEMNIFY AND SAVE HARMLESS ENCORE (RENTEE) AND/OR ITS AGENTS AGAINST ALL LOSS OR LIABILITY ARISING OUT OF USE OF SAME. ENCORE MUST BE NOTIFIED IMMEDIATELY OF ANY EQUIPMENT PROBLEMS OR ORIGINAL CHARGES WILL APPLY.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</si>
</sst>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</font>
    <font>
      <b/>
      <sz val="12"/>
      <color theme="0"/>
      <name val="Calibri"/>
      <family val="2"/>
    </font>
    <font>
      <sz val="7"/>
      <color theme="1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b/>
      <sz val="22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B02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2" xfId="0" applyBorder="1"/>
    <xf numFmtId="0" fontId="4" fillId="0" borderId="10" xfId="0" applyFont="1" applyBorder="1"/>
    <xf numFmtId="44" fontId="4" fillId="3" borderId="1" xfId="0" applyNumberFormat="1" applyFont="1" applyFill="1" applyBorder="1"/>
    <xf numFmtId="0" fontId="4" fillId="3" borderId="1" xfId="0" applyFont="1" applyFill="1" applyBorder="1" applyAlignment="1">
      <alignment vertical="center" wrapText="1"/>
    </xf>
    <xf numFmtId="44" fontId="4" fillId="3" borderId="1" xfId="0" applyNumberFormat="1" applyFont="1" applyFill="1" applyBorder="1" applyAlignment="1">
      <alignment vertical="center" wrapText="1"/>
    </xf>
    <xf numFmtId="44" fontId="4" fillId="3" borderId="1" xfId="1" applyFont="1" applyFill="1" applyBorder="1"/>
    <xf numFmtId="44" fontId="4" fillId="3" borderId="12" xfId="0" applyNumberFormat="1" applyFont="1" applyFill="1" applyBorder="1"/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4" fontId="4" fillId="3" borderId="3" xfId="1" applyFont="1" applyFill="1" applyBorder="1" applyAlignment="1">
      <alignment horizontal="center"/>
    </xf>
    <xf numFmtId="44" fontId="4" fillId="3" borderId="4" xfId="1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16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44" fontId="4" fillId="3" borderId="1" xfId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10" fillId="6" borderId="2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3" borderId="5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9" fillId="0" borderId="1" xfId="2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4" fillId="0" borderId="3" xfId="1" applyNumberFormat="1" applyFont="1" applyBorder="1" applyAlignment="1">
      <alignment horizontal="center"/>
    </xf>
    <xf numFmtId="0" fontId="4" fillId="0" borderId="4" xfId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B0244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520699</xdr:colOff>
      <xdr:row>0</xdr:row>
      <xdr:rowOff>19050</xdr:rowOff>
    </xdr:from>
    <xdr:to>
      <xdr:col>5</xdr:col>
      <xdr:colOff>15508</xdr:colOff>
      <xdr:row>3</xdr:row>
      <xdr:rowOff>165100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8D786AE-B64F-FB6D-66C2-D28979E29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0699" y="19050"/>
          <a:ext cx="2542809" cy="698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97AF0-F04C-48AC-86B4-28D9A8095B7A}">
  <sheetPr>
    <pageSetUpPr fitToPage="1"/>
  </sheetPr>
  <dimension ref="A1:Y82"/>
  <sheetViews>
    <sheetView showGridLines="0" tabSelected="1" workbookViewId="0">
      <selection activeCell="G27" sqref="G27:H27"/>
    </sheetView>
  </sheetViews>
  <sheetFormatPr defaultRowHeight="14.4" x14ac:dyDescent="0.3"/>
  <cols>
    <col min="11" max="11" width="10.5546875" customWidth="1"/>
  </cols>
  <sheetData>
    <row r="1" spans="1:12" x14ac:dyDescent="0.3">
      <c r="A1" s="38"/>
      <c r="B1" s="39"/>
      <c r="C1" s="39"/>
      <c r="D1" s="39"/>
      <c r="E1" s="39"/>
      <c r="F1" s="39"/>
      <c r="G1" s="39"/>
      <c r="H1" s="39"/>
      <c r="I1" s="39"/>
      <c r="J1" s="39"/>
      <c r="K1" s="40"/>
      <c r="L1" s="1"/>
    </row>
    <row r="2" spans="1:12" x14ac:dyDescent="0.3">
      <c r="A2" s="41"/>
      <c r="B2" s="42"/>
      <c r="C2" s="42"/>
      <c r="D2" s="42"/>
      <c r="E2" s="42"/>
      <c r="F2" s="42"/>
      <c r="G2" s="42"/>
      <c r="H2" s="42"/>
      <c r="I2" s="42"/>
      <c r="J2" s="42"/>
      <c r="K2" s="43"/>
      <c r="L2" s="1"/>
    </row>
    <row r="3" spans="1:12" x14ac:dyDescent="0.3">
      <c r="A3" s="41"/>
      <c r="B3" s="42"/>
      <c r="C3" s="42"/>
      <c r="D3" s="42"/>
      <c r="E3" s="42"/>
      <c r="F3" s="42"/>
      <c r="G3" s="42"/>
      <c r="H3" s="42"/>
      <c r="I3" s="42"/>
      <c r="J3" s="42"/>
      <c r="K3" s="43"/>
      <c r="L3" s="1"/>
    </row>
    <row r="4" spans="1:12" x14ac:dyDescent="0.3">
      <c r="A4" s="41"/>
      <c r="B4" s="42"/>
      <c r="C4" s="42"/>
      <c r="D4" s="42"/>
      <c r="E4" s="42"/>
      <c r="F4" s="42"/>
      <c r="G4" s="42"/>
      <c r="H4" s="42"/>
      <c r="I4" s="42"/>
      <c r="J4" s="42"/>
      <c r="K4" s="43"/>
      <c r="L4" s="1"/>
    </row>
    <row r="5" spans="1:12" x14ac:dyDescent="0.3">
      <c r="A5" s="19" t="s">
        <v>0</v>
      </c>
      <c r="B5" s="20"/>
      <c r="C5" s="20"/>
      <c r="D5" s="20"/>
      <c r="E5" s="20"/>
      <c r="F5" s="20"/>
      <c r="G5" s="20"/>
      <c r="H5" s="20"/>
      <c r="I5" s="20"/>
      <c r="J5" s="20"/>
      <c r="K5" s="21"/>
      <c r="L5" s="1"/>
    </row>
    <row r="6" spans="1:12" x14ac:dyDescent="0.3">
      <c r="A6" s="22"/>
      <c r="B6" s="23"/>
      <c r="C6" s="23"/>
      <c r="D6" s="23"/>
      <c r="E6" s="23"/>
      <c r="F6" s="23"/>
      <c r="G6" s="23"/>
      <c r="H6" s="23"/>
      <c r="I6" s="23"/>
      <c r="J6" s="23"/>
      <c r="K6" s="24"/>
      <c r="L6" s="1"/>
    </row>
    <row r="7" spans="1:12" x14ac:dyDescent="0.3">
      <c r="A7" s="64" t="s">
        <v>1</v>
      </c>
      <c r="B7" s="65"/>
      <c r="C7" s="65"/>
      <c r="D7" s="65"/>
      <c r="E7" s="65"/>
      <c r="F7" s="65"/>
      <c r="G7" s="65"/>
      <c r="H7" s="65"/>
      <c r="I7" s="65"/>
      <c r="J7" s="65"/>
      <c r="K7" s="66"/>
      <c r="L7" s="1"/>
    </row>
    <row r="8" spans="1:12" x14ac:dyDescent="0.3">
      <c r="A8" s="61" t="s">
        <v>2</v>
      </c>
      <c r="B8" s="62"/>
      <c r="C8" s="26"/>
      <c r="D8" s="26"/>
      <c r="E8" s="26"/>
      <c r="F8" s="26"/>
      <c r="G8" s="14" t="s">
        <v>3</v>
      </c>
      <c r="H8" s="14"/>
      <c r="I8" s="26"/>
      <c r="J8" s="26"/>
      <c r="K8" s="26"/>
      <c r="L8" s="1"/>
    </row>
    <row r="9" spans="1:12" x14ac:dyDescent="0.3">
      <c r="A9" s="61" t="s">
        <v>4</v>
      </c>
      <c r="B9" s="62"/>
      <c r="C9" s="26"/>
      <c r="D9" s="26"/>
      <c r="E9" s="26"/>
      <c r="F9" s="26"/>
      <c r="G9" s="14"/>
      <c r="H9" s="14"/>
      <c r="I9" s="14"/>
      <c r="J9" s="14"/>
      <c r="K9" s="2"/>
      <c r="L9" s="1"/>
    </row>
    <row r="10" spans="1:12" x14ac:dyDescent="0.3">
      <c r="A10" s="61" t="s">
        <v>5</v>
      </c>
      <c r="B10" s="62"/>
      <c r="C10" s="26"/>
      <c r="D10" s="26"/>
      <c r="E10" s="26"/>
      <c r="F10" s="26"/>
      <c r="G10" s="14" t="s">
        <v>6</v>
      </c>
      <c r="H10" s="14"/>
      <c r="I10" s="26"/>
      <c r="J10" s="26"/>
      <c r="K10" s="26"/>
      <c r="L10" s="1"/>
    </row>
    <row r="11" spans="1:12" x14ac:dyDescent="0.3">
      <c r="A11" s="61" t="s">
        <v>7</v>
      </c>
      <c r="B11" s="62"/>
      <c r="C11" s="26"/>
      <c r="D11" s="26"/>
      <c r="E11" s="26"/>
      <c r="F11" s="26"/>
      <c r="G11" s="14"/>
      <c r="H11" s="14"/>
      <c r="I11" s="14"/>
      <c r="J11" s="14"/>
      <c r="K11" s="2"/>
      <c r="L11" s="1"/>
    </row>
    <row r="12" spans="1:12" x14ac:dyDescent="0.3">
      <c r="A12" s="61" t="s">
        <v>8</v>
      </c>
      <c r="B12" s="62"/>
      <c r="C12" s="26"/>
      <c r="D12" s="26"/>
      <c r="E12" s="26"/>
      <c r="F12" s="26"/>
      <c r="G12" s="14" t="s">
        <v>9</v>
      </c>
      <c r="H12" s="14"/>
      <c r="I12" s="25"/>
      <c r="J12" s="26"/>
      <c r="K12" s="26"/>
      <c r="L12" s="1"/>
    </row>
    <row r="13" spans="1:12" x14ac:dyDescent="0.3">
      <c r="A13" s="61" t="s">
        <v>10</v>
      </c>
      <c r="B13" s="62"/>
      <c r="C13" s="26"/>
      <c r="D13" s="26"/>
      <c r="E13" s="26"/>
      <c r="F13" s="26"/>
      <c r="G13" s="14"/>
      <c r="H13" s="14"/>
      <c r="I13" s="14"/>
      <c r="J13" s="14"/>
      <c r="K13" s="2"/>
      <c r="L13" s="1"/>
    </row>
    <row r="14" spans="1:12" x14ac:dyDescent="0.3">
      <c r="A14" s="61" t="s">
        <v>11</v>
      </c>
      <c r="B14" s="62"/>
      <c r="C14" s="63"/>
      <c r="D14" s="26"/>
      <c r="E14" s="26"/>
      <c r="F14" s="26"/>
      <c r="G14" s="14" t="s">
        <v>12</v>
      </c>
      <c r="H14" s="14"/>
      <c r="I14" s="25"/>
      <c r="J14" s="26"/>
      <c r="K14" s="26"/>
      <c r="L14" s="1"/>
    </row>
    <row r="15" spans="1:12" x14ac:dyDescent="0.3">
      <c r="A15" s="27" t="s">
        <v>13</v>
      </c>
      <c r="B15" s="28"/>
      <c r="C15" s="28"/>
      <c r="D15" s="28"/>
      <c r="E15" s="28"/>
      <c r="F15" s="28"/>
      <c r="G15" s="28"/>
      <c r="H15" s="28"/>
      <c r="I15" s="28"/>
      <c r="J15" s="28"/>
      <c r="K15" s="29"/>
      <c r="L15" s="1"/>
    </row>
    <row r="16" spans="1:12" ht="15.6" x14ac:dyDescent="0.3">
      <c r="A16" s="59" t="s">
        <v>14</v>
      </c>
      <c r="B16" s="36"/>
      <c r="C16" s="36"/>
      <c r="D16" s="36"/>
      <c r="E16" s="36"/>
      <c r="F16" s="36"/>
      <c r="G16" s="36"/>
      <c r="H16" s="36"/>
      <c r="I16" s="36"/>
      <c r="J16" s="36"/>
      <c r="K16" s="37"/>
      <c r="L16" s="1"/>
    </row>
    <row r="17" spans="1:12" x14ac:dyDescent="0.3">
      <c r="A17" s="27" t="s">
        <v>15</v>
      </c>
      <c r="B17" s="36"/>
      <c r="C17" s="36"/>
      <c r="D17" s="36"/>
      <c r="E17" s="36"/>
      <c r="F17" s="36"/>
      <c r="G17" s="36"/>
      <c r="H17" s="36"/>
      <c r="I17" s="36"/>
      <c r="J17" s="36"/>
      <c r="K17" s="37"/>
      <c r="L17" s="1"/>
    </row>
    <row r="18" spans="1:12" ht="14.4" customHeight="1" x14ac:dyDescent="0.3">
      <c r="A18" s="52" t="s">
        <v>16</v>
      </c>
      <c r="B18" s="52"/>
      <c r="C18" s="52"/>
      <c r="D18" s="52"/>
      <c r="E18" s="52" t="s">
        <v>17</v>
      </c>
      <c r="F18" s="52"/>
      <c r="G18" s="53" t="s">
        <v>18</v>
      </c>
      <c r="H18" s="54"/>
      <c r="I18" s="54"/>
      <c r="J18" s="55"/>
      <c r="K18" s="52" t="s">
        <v>19</v>
      </c>
      <c r="L18" s="1"/>
    </row>
    <row r="19" spans="1:12" x14ac:dyDescent="0.3">
      <c r="A19" s="52"/>
      <c r="B19" s="52"/>
      <c r="C19" s="52"/>
      <c r="D19" s="52"/>
      <c r="E19" s="52"/>
      <c r="F19" s="52"/>
      <c r="G19" s="56"/>
      <c r="H19" s="57"/>
      <c r="I19" s="57"/>
      <c r="J19" s="58"/>
      <c r="K19" s="52"/>
      <c r="L19" s="1"/>
    </row>
    <row r="20" spans="1:12" ht="14.4" customHeight="1" x14ac:dyDescent="0.3">
      <c r="A20" s="30" t="s">
        <v>20</v>
      </c>
      <c r="B20" s="30"/>
      <c r="C20" s="30"/>
      <c r="D20" s="30"/>
      <c r="E20" s="34">
        <v>233.25</v>
      </c>
      <c r="F20" s="34"/>
      <c r="G20" s="15">
        <v>1</v>
      </c>
      <c r="H20" s="60"/>
      <c r="I20" s="60"/>
      <c r="J20" s="16"/>
      <c r="K20" s="3">
        <f>E20*G20</f>
        <v>233.25</v>
      </c>
      <c r="L20" s="1"/>
    </row>
    <row r="21" spans="1:12" x14ac:dyDescent="0.3">
      <c r="A21" s="30" t="s">
        <v>21</v>
      </c>
      <c r="B21" s="30"/>
      <c r="C21" s="30"/>
      <c r="D21" s="30"/>
      <c r="E21" s="34">
        <v>633.25</v>
      </c>
      <c r="F21" s="34"/>
      <c r="G21" s="15"/>
      <c r="H21" s="60"/>
      <c r="I21" s="60"/>
      <c r="J21" s="16"/>
      <c r="K21" s="3">
        <f t="shared" ref="K21:K23" si="0">E21*G21</f>
        <v>0</v>
      </c>
      <c r="L21" s="1"/>
    </row>
    <row r="22" spans="1:12" ht="14.4" customHeight="1" x14ac:dyDescent="0.3">
      <c r="A22" s="30" t="s">
        <v>22</v>
      </c>
      <c r="B22" s="30"/>
      <c r="C22" s="30"/>
      <c r="D22" s="30"/>
      <c r="E22" s="34">
        <v>1048.5</v>
      </c>
      <c r="F22" s="34"/>
      <c r="G22" s="15"/>
      <c r="H22" s="60"/>
      <c r="I22" s="60"/>
      <c r="J22" s="16"/>
      <c r="K22" s="3">
        <f t="shared" si="0"/>
        <v>0</v>
      </c>
      <c r="L22" s="1"/>
    </row>
    <row r="23" spans="1:12" x14ac:dyDescent="0.3">
      <c r="A23" s="30" t="s">
        <v>23</v>
      </c>
      <c r="B23" s="30"/>
      <c r="C23" s="30"/>
      <c r="D23" s="30"/>
      <c r="E23" s="34">
        <v>1683</v>
      </c>
      <c r="F23" s="34"/>
      <c r="G23" s="15"/>
      <c r="H23" s="60"/>
      <c r="I23" s="60"/>
      <c r="J23" s="16"/>
      <c r="K23" s="3">
        <f t="shared" si="0"/>
        <v>0</v>
      </c>
      <c r="L23" s="1"/>
    </row>
    <row r="24" spans="1:12" x14ac:dyDescent="0.3">
      <c r="A24" s="8" t="s">
        <v>24</v>
      </c>
      <c r="B24" s="8"/>
      <c r="C24" s="8"/>
      <c r="D24" s="8"/>
      <c r="E24" s="17">
        <v>8.5</v>
      </c>
      <c r="F24" s="18"/>
      <c r="G24" s="15"/>
      <c r="H24" s="60"/>
      <c r="I24" s="60"/>
      <c r="J24" s="16"/>
      <c r="K24" s="3">
        <f>E24*G24*I24</f>
        <v>0</v>
      </c>
      <c r="L24" s="1"/>
    </row>
    <row r="25" spans="1:12" x14ac:dyDescent="0.3">
      <c r="A25" s="35"/>
      <c r="B25" s="36"/>
      <c r="C25" s="36"/>
      <c r="D25" s="36"/>
      <c r="E25" s="36"/>
      <c r="F25" s="36"/>
      <c r="G25" s="36"/>
      <c r="H25" s="36"/>
      <c r="I25" s="36"/>
      <c r="J25" s="36"/>
      <c r="K25" s="37"/>
      <c r="L25" s="1"/>
    </row>
    <row r="26" spans="1:12" x14ac:dyDescent="0.3">
      <c r="A26" s="31" t="s">
        <v>25</v>
      </c>
      <c r="B26" s="32"/>
      <c r="C26" s="32"/>
      <c r="D26" s="33"/>
      <c r="E26" s="31" t="s">
        <v>26</v>
      </c>
      <c r="F26" s="33"/>
      <c r="G26" s="31" t="s">
        <v>27</v>
      </c>
      <c r="H26" s="33"/>
      <c r="I26" s="31" t="s">
        <v>28</v>
      </c>
      <c r="J26" s="33"/>
      <c r="K26" s="4" t="s">
        <v>29</v>
      </c>
      <c r="L26" s="1"/>
    </row>
    <row r="27" spans="1:12" x14ac:dyDescent="0.3">
      <c r="A27" s="31" t="s">
        <v>30</v>
      </c>
      <c r="B27" s="32"/>
      <c r="C27" s="32"/>
      <c r="D27" s="33"/>
      <c r="E27" s="17">
        <v>15</v>
      </c>
      <c r="F27" s="18"/>
      <c r="G27" s="15"/>
      <c r="H27" s="16"/>
      <c r="I27" s="15"/>
      <c r="J27" s="16"/>
      <c r="K27" s="5">
        <f>E27*G27*I27</f>
        <v>0</v>
      </c>
      <c r="L27" s="1"/>
    </row>
    <row r="28" spans="1:12" x14ac:dyDescent="0.3">
      <c r="A28" s="31" t="s">
        <v>31</v>
      </c>
      <c r="B28" s="32"/>
      <c r="C28" s="32"/>
      <c r="D28" s="33"/>
      <c r="E28" s="17">
        <v>500</v>
      </c>
      <c r="F28" s="18"/>
      <c r="G28" s="15"/>
      <c r="H28" s="16"/>
      <c r="I28" s="67"/>
      <c r="J28" s="68"/>
      <c r="K28" s="5">
        <f>E28*G28*I28</f>
        <v>0</v>
      </c>
      <c r="L28" s="1"/>
    </row>
    <row r="29" spans="1:12" x14ac:dyDescent="0.3">
      <c r="A29" s="10"/>
      <c r="B29" s="11"/>
      <c r="C29" s="11"/>
      <c r="D29" s="11"/>
      <c r="E29" s="11"/>
      <c r="F29" s="11"/>
      <c r="G29" s="11"/>
      <c r="H29" s="11"/>
      <c r="I29" s="11"/>
      <c r="J29" s="11"/>
      <c r="K29" s="12"/>
      <c r="L29" s="1"/>
    </row>
    <row r="30" spans="1:12" x14ac:dyDescent="0.3">
      <c r="A30" s="31" t="s">
        <v>32</v>
      </c>
      <c r="B30" s="32"/>
      <c r="C30" s="32"/>
      <c r="D30" s="33"/>
      <c r="E30" s="9" t="s">
        <v>26</v>
      </c>
      <c r="F30" s="9"/>
      <c r="G30" s="9" t="s">
        <v>33</v>
      </c>
      <c r="H30" s="9"/>
      <c r="I30" s="9" t="s">
        <v>34</v>
      </c>
      <c r="J30" s="9"/>
      <c r="K30" s="4" t="s">
        <v>29</v>
      </c>
      <c r="L30" s="1"/>
    </row>
    <row r="31" spans="1:12" x14ac:dyDescent="0.3">
      <c r="A31" s="8" t="s">
        <v>35</v>
      </c>
      <c r="B31" s="8"/>
      <c r="C31" s="8"/>
      <c r="D31" s="8"/>
      <c r="E31" s="17">
        <v>59.75</v>
      </c>
      <c r="F31" s="18"/>
      <c r="G31" s="15"/>
      <c r="H31" s="16"/>
      <c r="I31" s="15"/>
      <c r="J31" s="16"/>
      <c r="K31" s="6">
        <f>E31*G31*I31</f>
        <v>0</v>
      </c>
    </row>
    <row r="32" spans="1:12" x14ac:dyDescent="0.3">
      <c r="A32" s="71" t="s">
        <v>36</v>
      </c>
      <c r="B32" s="72"/>
      <c r="C32" s="72"/>
      <c r="D32" s="73"/>
      <c r="E32" s="17">
        <v>734</v>
      </c>
      <c r="F32" s="18"/>
      <c r="G32" s="15"/>
      <c r="H32" s="16"/>
      <c r="I32" s="15"/>
      <c r="J32" s="16"/>
      <c r="K32" s="6">
        <f t="shared" ref="K32:K34" si="1">E32*G32*I32</f>
        <v>0</v>
      </c>
      <c r="L32" s="1"/>
    </row>
    <row r="33" spans="1:12" x14ac:dyDescent="0.3">
      <c r="A33" s="71" t="s">
        <v>37</v>
      </c>
      <c r="B33" s="72"/>
      <c r="C33" s="72"/>
      <c r="D33" s="73"/>
      <c r="E33" s="17">
        <v>43.75</v>
      </c>
      <c r="F33" s="18"/>
      <c r="G33" s="15"/>
      <c r="H33" s="16"/>
      <c r="I33" s="15"/>
      <c r="J33" s="16"/>
      <c r="K33" s="6">
        <f t="shared" si="1"/>
        <v>0</v>
      </c>
      <c r="L33" s="1"/>
    </row>
    <row r="34" spans="1:12" x14ac:dyDescent="0.3">
      <c r="A34" s="71" t="s">
        <v>38</v>
      </c>
      <c r="B34" s="72"/>
      <c r="C34" s="72"/>
      <c r="D34" s="73"/>
      <c r="E34" s="17">
        <v>280</v>
      </c>
      <c r="F34" s="18"/>
      <c r="G34" s="15"/>
      <c r="H34" s="16"/>
      <c r="I34" s="15"/>
      <c r="J34" s="16"/>
      <c r="K34" s="6">
        <f t="shared" si="1"/>
        <v>0</v>
      </c>
      <c r="L34" s="1"/>
    </row>
    <row r="35" spans="1:12" x14ac:dyDescent="0.3">
      <c r="A35" s="38" t="s">
        <v>39</v>
      </c>
      <c r="B35" s="39"/>
      <c r="C35" s="39"/>
      <c r="D35" s="39"/>
      <c r="E35" s="39"/>
      <c r="F35" s="39"/>
      <c r="G35" s="39"/>
      <c r="H35" s="39"/>
      <c r="I35" s="48" t="s">
        <v>40</v>
      </c>
      <c r="J35" s="49"/>
      <c r="K35" s="6">
        <f>SUM(K24:K34,K27:K28,K20:K23)</f>
        <v>233.25</v>
      </c>
      <c r="L35" s="1"/>
    </row>
    <row r="36" spans="1:12" x14ac:dyDescent="0.3">
      <c r="A36" s="44" t="s">
        <v>41</v>
      </c>
      <c r="B36" s="45"/>
      <c r="C36" s="45"/>
      <c r="D36" s="45"/>
      <c r="E36" s="45"/>
      <c r="F36" s="45"/>
      <c r="G36" s="45"/>
      <c r="H36" s="45"/>
      <c r="I36" s="50" t="s">
        <v>42</v>
      </c>
      <c r="J36" s="51"/>
      <c r="K36" s="6">
        <f>K35*0.18</f>
        <v>41.984999999999999</v>
      </c>
      <c r="L36" s="1"/>
    </row>
    <row r="37" spans="1:12" x14ac:dyDescent="0.3">
      <c r="A37" s="46" t="s">
        <v>43</v>
      </c>
      <c r="B37" s="47"/>
      <c r="C37" s="47"/>
      <c r="D37" s="47"/>
      <c r="E37" s="47"/>
      <c r="F37" s="47"/>
      <c r="G37" s="47"/>
      <c r="H37" s="47"/>
      <c r="I37" s="50" t="s">
        <v>44</v>
      </c>
      <c r="J37" s="51"/>
      <c r="K37" s="6">
        <f>(K35+K36)*0.13</f>
        <v>35.780550000000005</v>
      </c>
      <c r="L37" s="1"/>
    </row>
    <row r="38" spans="1:12" x14ac:dyDescent="0.3">
      <c r="A38" s="41" t="s">
        <v>45</v>
      </c>
      <c r="B38" s="42"/>
      <c r="C38" s="42"/>
      <c r="D38" s="42"/>
      <c r="E38" s="42"/>
      <c r="F38" s="42"/>
      <c r="G38" s="42"/>
      <c r="H38" s="50" t="s">
        <v>46</v>
      </c>
      <c r="I38" s="50"/>
      <c r="J38" s="51"/>
      <c r="K38" s="7">
        <f>SUM(K35:K37)</f>
        <v>311.01555000000002</v>
      </c>
      <c r="L38" s="1"/>
    </row>
    <row r="39" spans="1:12" ht="21" customHeight="1" x14ac:dyDescent="0.3">
      <c r="A39" s="69" t="s">
        <v>47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</row>
    <row r="40" spans="1:12" x14ac:dyDescent="0.3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</row>
    <row r="41" spans="1:12" x14ac:dyDescent="0.3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</row>
    <row r="42" spans="1:12" ht="14.4" customHeight="1" x14ac:dyDescent="0.3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</row>
    <row r="82" spans="25:25" x14ac:dyDescent="0.3">
      <c r="Y82" cm="1">
        <f t="array" aca="1" ref="Y82" ca="1">N36:Y82</f>
        <v>0</v>
      </c>
    </row>
  </sheetData>
  <mergeCells count="80">
    <mergeCell ref="G24:J24"/>
    <mergeCell ref="A39:K41"/>
    <mergeCell ref="E24:F24"/>
    <mergeCell ref="E27:F27"/>
    <mergeCell ref="E28:F28"/>
    <mergeCell ref="A30:D30"/>
    <mergeCell ref="A32:D32"/>
    <mergeCell ref="A33:D33"/>
    <mergeCell ref="A34:D34"/>
    <mergeCell ref="H38:J38"/>
    <mergeCell ref="A38:G38"/>
    <mergeCell ref="A28:D28"/>
    <mergeCell ref="A26:D26"/>
    <mergeCell ref="E26:F26"/>
    <mergeCell ref="G26:H26"/>
    <mergeCell ref="I26:J26"/>
    <mergeCell ref="I27:J27"/>
    <mergeCell ref="G27:H27"/>
    <mergeCell ref="G28:H28"/>
    <mergeCell ref="I28:J28"/>
    <mergeCell ref="A7:K7"/>
    <mergeCell ref="A8:B8"/>
    <mergeCell ref="A9:B9"/>
    <mergeCell ref="A10:B10"/>
    <mergeCell ref="A11:B11"/>
    <mergeCell ref="C9:F9"/>
    <mergeCell ref="C8:F8"/>
    <mergeCell ref="C10:F10"/>
    <mergeCell ref="C11:F11"/>
    <mergeCell ref="I8:K8"/>
    <mergeCell ref="I10:K10"/>
    <mergeCell ref="A12:B12"/>
    <mergeCell ref="A13:B13"/>
    <mergeCell ref="A14:B14"/>
    <mergeCell ref="A18:D19"/>
    <mergeCell ref="E18:F19"/>
    <mergeCell ref="C12:F12"/>
    <mergeCell ref="C13:F13"/>
    <mergeCell ref="C14:F14"/>
    <mergeCell ref="K18:K19"/>
    <mergeCell ref="G18:J19"/>
    <mergeCell ref="A23:D23"/>
    <mergeCell ref="A16:K16"/>
    <mergeCell ref="A17:K17"/>
    <mergeCell ref="G23:J23"/>
    <mergeCell ref="G20:J20"/>
    <mergeCell ref="G21:J21"/>
    <mergeCell ref="G22:J22"/>
    <mergeCell ref="A1:K4"/>
    <mergeCell ref="A35:H35"/>
    <mergeCell ref="A36:H36"/>
    <mergeCell ref="A37:H37"/>
    <mergeCell ref="I35:J35"/>
    <mergeCell ref="I36:J36"/>
    <mergeCell ref="I37:J37"/>
    <mergeCell ref="I31:J31"/>
    <mergeCell ref="I32:J32"/>
    <mergeCell ref="I33:J33"/>
    <mergeCell ref="I34:J34"/>
    <mergeCell ref="G34:H34"/>
    <mergeCell ref="E31:F31"/>
    <mergeCell ref="E34:F34"/>
    <mergeCell ref="G31:H31"/>
    <mergeCell ref="I12:K12"/>
    <mergeCell ref="G32:H32"/>
    <mergeCell ref="G33:H33"/>
    <mergeCell ref="E32:F32"/>
    <mergeCell ref="E33:F33"/>
    <mergeCell ref="A5:K6"/>
    <mergeCell ref="I14:K14"/>
    <mergeCell ref="A15:K15"/>
    <mergeCell ref="A20:D20"/>
    <mergeCell ref="A27:D27"/>
    <mergeCell ref="E20:F20"/>
    <mergeCell ref="E21:F21"/>
    <mergeCell ref="E22:F22"/>
    <mergeCell ref="A25:K25"/>
    <mergeCell ref="E23:F23"/>
    <mergeCell ref="A21:D21"/>
    <mergeCell ref="A22:D22"/>
  </mergeCells>
  <printOptions horizontalCentered="1" verticalCentered="1"/>
  <pageMargins left="0.25" right="0.25" top="0.75" bottom="0.75" header="0.3" footer="0.3"/>
  <pageSetup scale="4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English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Andon Maratos</dc:creator>
  <cp:keywords/>
  <dc:description/>
  <cp:lastModifiedBy>Bryce MacDiarmid</cp:lastModifiedBy>
  <cp:revision/>
  <dcterms:created xsi:type="dcterms:W3CDTF">2024-11-07T18:32:14Z</dcterms:created>
  <dcterms:modified xsi:type="dcterms:W3CDTF">2025-09-04T15:59:51Z</dcterms:modified>
  <cp:category/>
  <cp:contentStatus/>
</cp:coreProperties>
</file>